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ICMS-ST em SP: ficha de triagem de vendas abaixo da base de retenção</t>
        </is>
      </c>
    </row>
    <row r="2">
      <c r="A2" s="15" t="inlineStr">
        <is>
          <t xml:space="preserve">Finalidade</t>
        </is>
      </c>
      <c r="B2" s="16" t="inlineStr">
        <is>
          <t xml:space="preserve">Preparar a reunião entre comercial, fiscal, contabilidade e financeiro para decidir entre aprofundar a revisão, completar documentos ou descartar a hipótese de ressarcimento por diferença de preço no recorte examinado. Não calcular crédito nem disponibilidade de caixa.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pelo estabelecimento paulista e pelo histórico do ROT-ST, com documentos e datas de produção de efeitos. Depois, registre uma linha por item de saída selecionado para triagem, identificando produto, data e documentos que permitam relacionar entrada, retenção, estoque e venda final. Compare valores referentes à mesma mercadoria, quantidade e unidade de medida; não use o preço antigo da etiqueta. Se faltar comprovação, deixe os valores vazios, registre a pendência e indique o responsável. Não trate campo vazio como zero. A decisão é preenchida pelo responsável pela revisão, nunca gerada automaticamente pela diferença calculada. Os exemplos são inteiramente hipotéticos e não pertencem à área de preenchimento.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Diferença entre base e venda — não é crédito</t>
        </is>
      </c>
      <c r="B8" s="16" t="inlineStr">
        <is>
          <t xml:space="preserve">Subtrai o valor efetivo da venda da base de retenção comparável. Resultado positivo indica venda abaixo da base; zero ou resultado negativo não demonstra essa hipótese. O resultado não representa imposto a ressarcir e só deve ser interpretado quando os dois valores estiverem preenchidos e conferidos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Linhas em uso (primeira coluna preenchida)</t>
        </is>
      </c>
      <c r="B11" s="18">
        <f>COUNTA(Preencher!A2:A21)</f>
        <v>0</v>
      </c>
    </row>
    <row r="12">
      <c r="A12" s="16" t="inlineStr">
        <is>
          <t xml:space="preserve">Linhas com “Diferença entre base e venda — não é crédito” calculado</t>
        </is>
      </c>
      <c r="B12" s="18">
        <f>COUNT(Preencher!N2:N21)</f>
        <v>0</v>
      </c>
    </row>
    <row r="13">
      <c r="A13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4"/>
    <row r="15">
      <c r="A15" s="15" t="inlineStr">
        <is>
          <t xml:space="preserve">Fontes</t>
        </is>
      </c>
      <c r="B15" s="16"/>
    </row>
    <row r="16">
      <c r="A16" s="16" t="inlineStr">
        <is>
          <t xml:space="preserve">RICMS paulista — artigos 269 a 272</t>
        </is>
      </c>
      <c r="B16" s="16" t="inlineStr">
        <is>
          <t xml:space="preserve">https://legislacao.fazenda.sp.gov.br/Paginas/art269.aspx</t>
        </is>
      </c>
    </row>
    <row r="17">
      <c r="A17" s="16" t="inlineStr">
        <is>
          <t xml:space="preserve">Comunicado CAT 14/2018</t>
        </is>
      </c>
      <c r="B17" s="16" t="inlineStr">
        <is>
          <t xml:space="preserve">https://legislacao.fazenda.sp.gov.br/Paginas/ccat142018.aspx</t>
        </is>
      </c>
    </row>
    <row r="18">
      <c r="A18" s="16" t="inlineStr">
        <is>
          <t xml:space="preserve">Portaria CAT 25/2021 — ROT-ST</t>
        </is>
      </c>
      <c r="B18" s="16" t="inlineStr">
        <is>
          <t xml:space="preserve">https://legislacao.fazenda.sp.gov.br/Paginas/Portaria-CAT-25-de-2021.aspx</t>
        </is>
      </c>
    </row>
    <row r="19">
      <c r="A19" s="16" t="inlineStr">
        <is>
          <t xml:space="preserve">Portaria CAT 42/2018 — apuração e utilização</t>
        </is>
      </c>
      <c r="B19" s="16" t="inlineStr">
        <is>
          <t xml:space="preserve">https://legislacao.fazenda.sp.gov.br/Paginas/pcat422018.aspx</t>
        </is>
      </c>
    </row>
    <row r="20">
      <c r="A20" s="15" t="inlineStr">
        <is>
          <t xml:space="preserve">Limitações</t>
        </is>
      </c>
      <c r="B20" s="16" t="inlineStr">
        <is>
          <t xml:space="preserve">Ficha gerencial restrita à triagem da venda abaixo da base de retenção do ICMS-ST em São Paulo. Não é diagnóstico tributário, memória oficial de apuração, arquivo fiscal ou aprovação de elegibilidade. A diferença entre base e venda não é imposto recuperável; não deve ser somada como crédito ou convertida em crédito por multiplicação simples. Uma amostra de itens pode orientar a investigação, mas não substitui a abrangência mensal exigida pela Portaria CAT 42/2018. A análise deve observar regras aplicáveis ao produto, à operação e ao período, documentos, prazos e atos já praticados. O ROT-ST impede essa hipótese durante o credenciamento, sem representar proibição genérica de outras hipóteses de ressarcimento. Acolhimento de arquivo não homologa pedido. Modalidades e condições de utilização dependem de verificação própria; o material não calcula efeito financeiro nem autoriza sua inclusão no caixa.</t>
        </is>
      </c>
    </row>
    <row r="21">
      <c r="A21" s="15" t="inlineStr">
        <is>
          <t xml:space="preserve">Preparado em</t>
        </is>
      </c>
      <c r="B21" s="16" t="inlineStr">
        <is>
          <t xml:space="preserve">02/10/2026</t>
        </is>
      </c>
    </row>
    <row r="22">
      <c r="A22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3" customWidth="1"/>
    <col min="5" max="5" width="30" customWidth="1"/>
    <col min="6" max="6" width="18" customWidth="1"/>
    <col min="7" max="7" width="19" customWidth="1"/>
    <col min="8" max="8" width="30" customWidth="1"/>
    <col min="9" max="9" width="30" customWidth="1"/>
    <col min="10" max="10" width="30" customWidth="1"/>
    <col min="11" max="11" width="30" customWidth="1"/>
    <col min="12" max="12" width="19" customWidth="1"/>
    <col min="13" max="13" width="23" customWidth="1"/>
    <col min="14" max="14" width="29" customWidth="1"/>
    <col min="15" max="15" width="26" customWidth="1"/>
    <col min="16" max="16" width="23" customWidth="1"/>
    <col min="17" max="17" width="30" customWidth="1"/>
    <col min="18" max="18" width="18" customWidth="1"/>
    <col min="19" max="19" width="30" customWidth="1"/>
    <col min="20" max="20" width="30" customWidth="1"/>
  </cols>
  <sheetData>
    <row r="1" ht="32" customHeight="1">
      <c r="A1" s="3" t="inlineStr">
        <is>
          <t xml:space="preserve">Identificação do item em análise</t>
        </is>
      </c>
      <c r="B1" s="3" t="inlineStr">
        <is>
          <t xml:space="preserve">Estabelecimento e UF</t>
        </is>
      </c>
      <c r="C1" s="3" t="inlineStr">
        <is>
          <t xml:space="preserve">Inscrição estadual</t>
        </is>
      </c>
      <c r="D1" s="3" t="inlineStr">
        <is>
          <t xml:space="preserve">Data da saída</t>
        </is>
      </c>
      <c r="E1" s="3" t="inlineStr">
        <is>
          <t xml:space="preserve">Produto, quantidade e unidade</t>
        </is>
      </c>
      <c r="F1" s="3" t="inlineStr">
        <is>
          <t xml:space="preserve">Enquadramento da operação</t>
        </is>
      </c>
      <c r="G1" s="3" t="inlineStr">
        <is>
          <t xml:space="preserve">ROT-ST na data da operação</t>
        </is>
      </c>
      <c r="H1" s="3" t="inlineStr">
        <is>
          <t xml:space="preserve">Evidências e datas de efeitos do ROT-ST</t>
        </is>
      </c>
      <c r="I1" s="3" t="inlineStr">
        <is>
          <t xml:space="preserve">Entrada e retenção antecipada</t>
        </is>
      </c>
      <c r="J1" s="3" t="inlineStr">
        <is>
          <t xml:space="preserve">Documento de saída e item</t>
        </is>
      </c>
      <c r="K1" s="3" t="inlineStr">
        <is>
          <t xml:space="preserve">Suporte do enquadramento e da comparação</t>
        </is>
      </c>
      <c r="L1" s="3" t="inlineStr">
        <is>
          <t xml:space="preserve">Base de retenção comparável</t>
        </is>
      </c>
      <c r="M1" s="3" t="inlineStr">
        <is>
          <t xml:space="preserve">Valor efetivo da venda comparável</t>
        </is>
      </c>
      <c r="N1" s="3" t="inlineStr">
        <is>
          <t xml:space="preserve">Diferença entre base e venda — não é crédito</t>
        </is>
      </c>
      <c r="O1" s="3" t="inlineStr">
        <is>
          <t xml:space="preserve">Conciliação de entrada, estoque e saída</t>
        </is>
      </c>
      <c r="P1" s="3" t="inlineStr">
        <is>
          <t xml:space="preserve">Pedidos ou utilizações anteriores</t>
        </is>
      </c>
      <c r="Q1" s="3" t="inlineStr">
        <is>
          <t xml:space="preserve">Memórias e registros da revisão</t>
        </is>
      </c>
      <c r="R1" s="3" t="inlineStr">
        <is>
          <t xml:space="preserve">Etapa documentada</t>
        </is>
      </c>
      <c r="S1" s="3" t="inlineStr">
        <is>
          <t xml:space="preserve">Modalidade de utilização e condições</t>
        </is>
      </c>
      <c r="T1" s="3" t="inlineStr">
        <is>
          <t xml:space="preserve">Pendência e próxima providência</t>
        </is>
      </c>
    </row>
    <row r="2">
      <c r="A2" s="4"/>
      <c r="B2" s="4"/>
      <c r="C2" s="4"/>
      <c r="D2" s="8"/>
      <c r="E2" s="4"/>
      <c r="F2" s="4"/>
      <c r="G2" s="4"/>
      <c r="H2" s="4"/>
      <c r="I2" s="4"/>
      <c r="J2" s="4"/>
      <c r="K2" s="4"/>
      <c r="L2" s="5"/>
      <c r="M2" s="5"/>
      <c r="N2" s="9">
        <f>IF(OR(A2="",L2="",M2=""),"",ROUND((L2-M2),2))</f>
      </c>
      <c r="O2" s="4"/>
      <c r="P2" s="4"/>
      <c r="Q2" s="4"/>
      <c r="R2" s="4"/>
      <c r="S2" s="4"/>
      <c r="T2" s="4"/>
    </row>
    <row r="3">
      <c r="A3" s="4"/>
      <c r="B3" s="4"/>
      <c r="C3" s="4"/>
      <c r="D3" s="8"/>
      <c r="E3" s="4"/>
      <c r="F3" s="4"/>
      <c r="G3" s="4"/>
      <c r="H3" s="4"/>
      <c r="I3" s="4"/>
      <c r="J3" s="4"/>
      <c r="K3" s="4"/>
      <c r="L3" s="5"/>
      <c r="M3" s="5"/>
      <c r="N3" s="9">
        <f>IF(OR(A3="",L3="",M3=""),"",ROUND((L3-M3),2))</f>
      </c>
      <c r="O3" s="4"/>
      <c r="P3" s="4"/>
      <c r="Q3" s="4"/>
      <c r="R3" s="4"/>
      <c r="S3" s="4"/>
      <c r="T3" s="4"/>
    </row>
    <row r="4">
      <c r="A4" s="4"/>
      <c r="B4" s="4"/>
      <c r="C4" s="4"/>
      <c r="D4" s="8"/>
      <c r="E4" s="4"/>
      <c r="F4" s="4"/>
      <c r="G4" s="4"/>
      <c r="H4" s="4"/>
      <c r="I4" s="4"/>
      <c r="J4" s="4"/>
      <c r="K4" s="4"/>
      <c r="L4" s="5"/>
      <c r="M4" s="5"/>
      <c r="N4" s="9">
        <f>IF(OR(A4="",L4="",M4=""),"",ROUND((L4-M4),2))</f>
      </c>
      <c r="O4" s="4"/>
      <c r="P4" s="4"/>
      <c r="Q4" s="4"/>
      <c r="R4" s="4"/>
      <c r="S4" s="4"/>
      <c r="T4" s="4"/>
    </row>
    <row r="5">
      <c r="A5" s="4"/>
      <c r="B5" s="4"/>
      <c r="C5" s="4"/>
      <c r="D5" s="8"/>
      <c r="E5" s="4"/>
      <c r="F5" s="4"/>
      <c r="G5" s="4"/>
      <c r="H5" s="4"/>
      <c r="I5" s="4"/>
      <c r="J5" s="4"/>
      <c r="K5" s="4"/>
      <c r="L5" s="5"/>
      <c r="M5" s="5"/>
      <c r="N5" s="9">
        <f>IF(OR(A5="",L5="",M5=""),"",ROUND((L5-M5),2))</f>
      </c>
      <c r="O5" s="4"/>
      <c r="P5" s="4"/>
      <c r="Q5" s="4"/>
      <c r="R5" s="4"/>
      <c r="S5" s="4"/>
      <c r="T5" s="4"/>
    </row>
    <row r="6">
      <c r="A6" s="4"/>
      <c r="B6" s="4"/>
      <c r="C6" s="4"/>
      <c r="D6" s="8"/>
      <c r="E6" s="4"/>
      <c r="F6" s="4"/>
      <c r="G6" s="4"/>
      <c r="H6" s="4"/>
      <c r="I6" s="4"/>
      <c r="J6" s="4"/>
      <c r="K6" s="4"/>
      <c r="L6" s="5"/>
      <c r="M6" s="5"/>
      <c r="N6" s="9">
        <f>IF(OR(A6="",L6="",M6=""),"",ROUND((L6-M6),2))</f>
      </c>
      <c r="O6" s="4"/>
      <c r="P6" s="4"/>
      <c r="Q6" s="4"/>
      <c r="R6" s="4"/>
      <c r="S6" s="4"/>
      <c r="T6" s="4"/>
    </row>
    <row r="7">
      <c r="A7" s="4"/>
      <c r="B7" s="4"/>
      <c r="C7" s="4"/>
      <c r="D7" s="8"/>
      <c r="E7" s="4"/>
      <c r="F7" s="4"/>
      <c r="G7" s="4"/>
      <c r="H7" s="4"/>
      <c r="I7" s="4"/>
      <c r="J7" s="4"/>
      <c r="K7" s="4"/>
      <c r="L7" s="5"/>
      <c r="M7" s="5"/>
      <c r="N7" s="9">
        <f>IF(OR(A7="",L7="",M7=""),"",ROUND((L7-M7),2))</f>
      </c>
      <c r="O7" s="4"/>
      <c r="P7" s="4"/>
      <c r="Q7" s="4"/>
      <c r="R7" s="4"/>
      <c r="S7" s="4"/>
      <c r="T7" s="4"/>
    </row>
    <row r="8">
      <c r="A8" s="4"/>
      <c r="B8" s="4"/>
      <c r="C8" s="4"/>
      <c r="D8" s="8"/>
      <c r="E8" s="4"/>
      <c r="F8" s="4"/>
      <c r="G8" s="4"/>
      <c r="H8" s="4"/>
      <c r="I8" s="4"/>
      <c r="J8" s="4"/>
      <c r="K8" s="4"/>
      <c r="L8" s="5"/>
      <c r="M8" s="5"/>
      <c r="N8" s="9">
        <f>IF(OR(A8="",L8="",M8=""),"",ROUND((L8-M8),2))</f>
      </c>
      <c r="O8" s="4"/>
      <c r="P8" s="4"/>
      <c r="Q8" s="4"/>
      <c r="R8" s="4"/>
      <c r="S8" s="4"/>
      <c r="T8" s="4"/>
    </row>
    <row r="9">
      <c r="A9" s="4"/>
      <c r="B9" s="4"/>
      <c r="C9" s="4"/>
      <c r="D9" s="8"/>
      <c r="E9" s="4"/>
      <c r="F9" s="4"/>
      <c r="G9" s="4"/>
      <c r="H9" s="4"/>
      <c r="I9" s="4"/>
      <c r="J9" s="4"/>
      <c r="K9" s="4"/>
      <c r="L9" s="5"/>
      <c r="M9" s="5"/>
      <c r="N9" s="9">
        <f>IF(OR(A9="",L9="",M9=""),"",ROUND((L9-M9),2))</f>
      </c>
      <c r="O9" s="4"/>
      <c r="P9" s="4"/>
      <c r="Q9" s="4"/>
      <c r="R9" s="4"/>
      <c r="S9" s="4"/>
      <c r="T9" s="4"/>
    </row>
    <row r="10">
      <c r="A10" s="4"/>
      <c r="B10" s="4"/>
      <c r="C10" s="4"/>
      <c r="D10" s="8"/>
      <c r="E10" s="4"/>
      <c r="F10" s="4"/>
      <c r="G10" s="4"/>
      <c r="H10" s="4"/>
      <c r="I10" s="4"/>
      <c r="J10" s="4"/>
      <c r="K10" s="4"/>
      <c r="L10" s="5"/>
      <c r="M10" s="5"/>
      <c r="N10" s="9">
        <f>IF(OR(A10="",L10="",M10=""),"",ROUND((L10-M10),2))</f>
      </c>
      <c r="O10" s="4"/>
      <c r="P10" s="4"/>
      <c r="Q10" s="4"/>
      <c r="R10" s="4"/>
      <c r="S10" s="4"/>
      <c r="T10" s="4"/>
    </row>
    <row r="11">
      <c r="A11" s="4"/>
      <c r="B11" s="4"/>
      <c r="C11" s="4"/>
      <c r="D11" s="8"/>
      <c r="E11" s="4"/>
      <c r="F11" s="4"/>
      <c r="G11" s="4"/>
      <c r="H11" s="4"/>
      <c r="I11" s="4"/>
      <c r="J11" s="4"/>
      <c r="K11" s="4"/>
      <c r="L11" s="5"/>
      <c r="M11" s="5"/>
      <c r="N11" s="9">
        <f>IF(OR(A11="",L11="",M11=""),"",ROUND((L11-M11),2))</f>
      </c>
      <c r="O11" s="4"/>
      <c r="P11" s="4"/>
      <c r="Q11" s="4"/>
      <c r="R11" s="4"/>
      <c r="S11" s="4"/>
      <c r="T11" s="4"/>
    </row>
    <row r="12">
      <c r="A12" s="4"/>
      <c r="B12" s="4"/>
      <c r="C12" s="4"/>
      <c r="D12" s="8"/>
      <c r="E12" s="4"/>
      <c r="F12" s="4"/>
      <c r="G12" s="4"/>
      <c r="H12" s="4"/>
      <c r="I12" s="4"/>
      <c r="J12" s="4"/>
      <c r="K12" s="4"/>
      <c r="L12" s="5"/>
      <c r="M12" s="5"/>
      <c r="N12" s="9">
        <f>IF(OR(A12="",L12="",M12=""),"",ROUND((L12-M12),2))</f>
      </c>
      <c r="O12" s="4"/>
      <c r="P12" s="4"/>
      <c r="Q12" s="4"/>
      <c r="R12" s="4"/>
      <c r="S12" s="4"/>
      <c r="T12" s="4"/>
    </row>
    <row r="13">
      <c r="A13" s="4"/>
      <c r="B13" s="4"/>
      <c r="C13" s="4"/>
      <c r="D13" s="8"/>
      <c r="E13" s="4"/>
      <c r="F13" s="4"/>
      <c r="G13" s="4"/>
      <c r="H13" s="4"/>
      <c r="I13" s="4"/>
      <c r="J13" s="4"/>
      <c r="K13" s="4"/>
      <c r="L13" s="5"/>
      <c r="M13" s="5"/>
      <c r="N13" s="9">
        <f>IF(OR(A13="",L13="",M13=""),"",ROUND((L13-M13),2))</f>
      </c>
      <c r="O13" s="4"/>
      <c r="P13" s="4"/>
      <c r="Q13" s="4"/>
      <c r="R13" s="4"/>
      <c r="S13" s="4"/>
      <c r="T13" s="4"/>
    </row>
    <row r="14">
      <c r="A14" s="4"/>
      <c r="B14" s="4"/>
      <c r="C14" s="4"/>
      <c r="D14" s="8"/>
      <c r="E14" s="4"/>
      <c r="F14" s="4"/>
      <c r="G14" s="4"/>
      <c r="H14" s="4"/>
      <c r="I14" s="4"/>
      <c r="J14" s="4"/>
      <c r="K14" s="4"/>
      <c r="L14" s="5"/>
      <c r="M14" s="5"/>
      <c r="N14" s="9">
        <f>IF(OR(A14="",L14="",M14=""),"",ROUND((L14-M14),2))</f>
      </c>
      <c r="O14" s="4"/>
      <c r="P14" s="4"/>
      <c r="Q14" s="4"/>
      <c r="R14" s="4"/>
      <c r="S14" s="4"/>
      <c r="T14" s="4"/>
    </row>
    <row r="15">
      <c r="A15" s="4"/>
      <c r="B15" s="4"/>
      <c r="C15" s="4"/>
      <c r="D15" s="8"/>
      <c r="E15" s="4"/>
      <c r="F15" s="4"/>
      <c r="G15" s="4"/>
      <c r="H15" s="4"/>
      <c r="I15" s="4"/>
      <c r="J15" s="4"/>
      <c r="K15" s="4"/>
      <c r="L15" s="5"/>
      <c r="M15" s="5"/>
      <c r="N15" s="9">
        <f>IF(OR(A15="",L15="",M15=""),"",ROUND((L15-M15),2))</f>
      </c>
      <c r="O15" s="4"/>
      <c r="P15" s="4"/>
      <c r="Q15" s="4"/>
      <c r="R15" s="4"/>
      <c r="S15" s="4"/>
      <c r="T15" s="4"/>
    </row>
    <row r="16">
      <c r="A16" s="4"/>
      <c r="B16" s="4"/>
      <c r="C16" s="4"/>
      <c r="D16" s="8"/>
      <c r="E16" s="4"/>
      <c r="F16" s="4"/>
      <c r="G16" s="4"/>
      <c r="H16" s="4"/>
      <c r="I16" s="4"/>
      <c r="J16" s="4"/>
      <c r="K16" s="4"/>
      <c r="L16" s="5"/>
      <c r="M16" s="5"/>
      <c r="N16" s="9">
        <f>IF(OR(A16="",L16="",M16=""),"",ROUND((L16-M16),2))</f>
      </c>
      <c r="O16" s="4"/>
      <c r="P16" s="4"/>
      <c r="Q16" s="4"/>
      <c r="R16" s="4"/>
      <c r="S16" s="4"/>
      <c r="T16" s="4"/>
    </row>
    <row r="17">
      <c r="A17" s="4"/>
      <c r="B17" s="4"/>
      <c r="C17" s="4"/>
      <c r="D17" s="8"/>
      <c r="E17" s="4"/>
      <c r="F17" s="4"/>
      <c r="G17" s="4"/>
      <c r="H17" s="4"/>
      <c r="I17" s="4"/>
      <c r="J17" s="4"/>
      <c r="K17" s="4"/>
      <c r="L17" s="5"/>
      <c r="M17" s="5"/>
      <c r="N17" s="9">
        <f>IF(OR(A17="",L17="",M17=""),"",ROUND((L17-M17),2))</f>
      </c>
      <c r="O17" s="4"/>
      <c r="P17" s="4"/>
      <c r="Q17" s="4"/>
      <c r="R17" s="4"/>
      <c r="S17" s="4"/>
      <c r="T17" s="4"/>
    </row>
    <row r="18">
      <c r="A18" s="4"/>
      <c r="B18" s="4"/>
      <c r="C18" s="4"/>
      <c r="D18" s="8"/>
      <c r="E18" s="4"/>
      <c r="F18" s="4"/>
      <c r="G18" s="4"/>
      <c r="H18" s="4"/>
      <c r="I18" s="4"/>
      <c r="J18" s="4"/>
      <c r="K18" s="4"/>
      <c r="L18" s="5"/>
      <c r="M18" s="5"/>
      <c r="N18" s="9">
        <f>IF(OR(A18="",L18="",M18=""),"",ROUND((L18-M18),2))</f>
      </c>
      <c r="O18" s="4"/>
      <c r="P18" s="4"/>
      <c r="Q18" s="4"/>
      <c r="R18" s="4"/>
      <c r="S18" s="4"/>
      <c r="T18" s="4"/>
    </row>
    <row r="19">
      <c r="A19" s="4"/>
      <c r="B19" s="4"/>
      <c r="C19" s="4"/>
      <c r="D19" s="8"/>
      <c r="E19" s="4"/>
      <c r="F19" s="4"/>
      <c r="G19" s="4"/>
      <c r="H19" s="4"/>
      <c r="I19" s="4"/>
      <c r="J19" s="4"/>
      <c r="K19" s="4"/>
      <c r="L19" s="5"/>
      <c r="M19" s="5"/>
      <c r="N19" s="9">
        <f>IF(OR(A19="",L19="",M19=""),"",ROUND((L19-M19),2))</f>
      </c>
      <c r="O19" s="4"/>
      <c r="P19" s="4"/>
      <c r="Q19" s="4"/>
      <c r="R19" s="4"/>
      <c r="S19" s="4"/>
      <c r="T19" s="4"/>
    </row>
    <row r="20">
      <c r="A20" s="4"/>
      <c r="B20" s="4"/>
      <c r="C20" s="4"/>
      <c r="D20" s="8"/>
      <c r="E20" s="4"/>
      <c r="F20" s="4"/>
      <c r="G20" s="4"/>
      <c r="H20" s="4"/>
      <c r="I20" s="4"/>
      <c r="J20" s="4"/>
      <c r="K20" s="4"/>
      <c r="L20" s="5"/>
      <c r="M20" s="5"/>
      <c r="N20" s="9">
        <f>IF(OR(A20="",L20="",M20=""),"",ROUND((L20-M20),2))</f>
      </c>
      <c r="O20" s="4"/>
      <c r="P20" s="4"/>
      <c r="Q20" s="4"/>
      <c r="R20" s="4"/>
      <c r="S20" s="4"/>
      <c r="T20" s="4"/>
    </row>
    <row r="21">
      <c r="A21" s="4"/>
      <c r="B21" s="4"/>
      <c r="C21" s="4"/>
      <c r="D21" s="8"/>
      <c r="E21" s="4"/>
      <c r="F21" s="4"/>
      <c r="G21" s="4"/>
      <c r="H21" s="4"/>
      <c r="I21" s="4"/>
      <c r="J21" s="4"/>
      <c r="K21" s="4"/>
      <c r="L21" s="5"/>
      <c r="M21" s="5"/>
      <c r="N21" s="9">
        <f>IF(OR(A21="",L21="",M21=""),"",ROUND((L21-M21),2))</f>
      </c>
      <c r="O21" s="4"/>
      <c r="P21" s="4"/>
      <c r="Q21" s="4"/>
      <c r="R21" s="4"/>
      <c r="S21" s="4"/>
      <c r="T21" s="4"/>
    </row>
  </sheetData>
  <autoFilter ref="A1:T21"/>
  <dataValidations count="5">
    <dataValidation type="list" allowBlank="1" showErrorMessage="1" sqref="F2:F21">
      <formula1>"A verificar,Requisitos do recorte confirmados,Fora do recorte"</formula1>
    </dataValidation>
    <dataValidation type="list" allowBlank="1" showErrorMessage="1" sqref="G2:G21">
      <formula1>"Histórico não confirmado,Credenciado no período,Fora do regime no período"</formula1>
    </dataValidation>
    <dataValidation type="list" allowBlank="1" showErrorMessage="1" sqref="O2:O21">
      <formula1>"Não iniciada,Pendente,Conferida documentalmente"</formula1>
    </dataValidation>
    <dataValidation type="list" allowBlank="1" showErrorMessage="1" sqref="P2:P21">
      <formula1>"A verificar,Sem registro identificado na conferência,Há registro para conciliar"</formula1>
    </dataValidation>
    <dataValidation type="list" allowBlank="1" showErrorMessage="1" sqref="R2:R21">
      <formula1>"Triagem,Apuração documentada,Arquivo transmitido ou acolhido,Condições de utilização verificadas,Efeito financeiro comprovado"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3" customWidth="1"/>
    <col min="5" max="5" width="30" customWidth="1"/>
    <col min="6" max="6" width="18" customWidth="1"/>
    <col min="7" max="7" width="19" customWidth="1"/>
    <col min="8" max="8" width="30" customWidth="1"/>
    <col min="9" max="9" width="30" customWidth="1"/>
    <col min="10" max="10" width="30" customWidth="1"/>
    <col min="11" max="11" width="30" customWidth="1"/>
    <col min="12" max="12" width="19" customWidth="1"/>
    <col min="13" max="13" width="23" customWidth="1"/>
    <col min="14" max="14" width="29" customWidth="1"/>
    <col min="15" max="15" width="26" customWidth="1"/>
    <col min="16" max="16" width="23" customWidth="1"/>
    <col min="17" max="17" width="30" customWidth="1"/>
    <col min="18" max="18" width="18" customWidth="1"/>
    <col min="19" max="19" width="30" customWidth="1"/>
    <col min="20" max="20" width="30" customWidth="1"/>
  </cols>
  <sheetData>
    <row r="1" ht="32" customHeight="1">
      <c r="A1" s="3" t="inlineStr">
        <is>
          <t xml:space="preserve">Identificação do item em análise</t>
        </is>
      </c>
      <c r="B1" s="3" t="inlineStr">
        <is>
          <t xml:space="preserve">Estabelecimento e UF</t>
        </is>
      </c>
      <c r="C1" s="3" t="inlineStr">
        <is>
          <t xml:space="preserve">Inscrição estadual</t>
        </is>
      </c>
      <c r="D1" s="3" t="inlineStr">
        <is>
          <t xml:space="preserve">Data da saída</t>
        </is>
      </c>
      <c r="E1" s="3" t="inlineStr">
        <is>
          <t xml:space="preserve">Produto, quantidade e unidade</t>
        </is>
      </c>
      <c r="F1" s="3" t="inlineStr">
        <is>
          <t xml:space="preserve">Enquadramento da operação</t>
        </is>
      </c>
      <c r="G1" s="3" t="inlineStr">
        <is>
          <t xml:space="preserve">ROT-ST na data da operação</t>
        </is>
      </c>
      <c r="H1" s="3" t="inlineStr">
        <is>
          <t xml:space="preserve">Evidências e datas de efeitos do ROT-ST</t>
        </is>
      </c>
      <c r="I1" s="3" t="inlineStr">
        <is>
          <t xml:space="preserve">Entrada e retenção antecipada</t>
        </is>
      </c>
      <c r="J1" s="3" t="inlineStr">
        <is>
          <t xml:space="preserve">Documento de saída e item</t>
        </is>
      </c>
      <c r="K1" s="3" t="inlineStr">
        <is>
          <t xml:space="preserve">Suporte do enquadramento e da comparação</t>
        </is>
      </c>
      <c r="L1" s="3" t="inlineStr">
        <is>
          <t xml:space="preserve">Base de retenção comparável</t>
        </is>
      </c>
      <c r="M1" s="3" t="inlineStr">
        <is>
          <t xml:space="preserve">Valor efetivo da venda comparável</t>
        </is>
      </c>
      <c r="N1" s="3" t="inlineStr">
        <is>
          <t xml:space="preserve">Diferença entre base e venda — não é crédito</t>
        </is>
      </c>
      <c r="O1" s="3" t="inlineStr">
        <is>
          <t xml:space="preserve">Conciliação de entrada, estoque e saída</t>
        </is>
      </c>
      <c r="P1" s="3" t="inlineStr">
        <is>
          <t xml:space="preserve">Pedidos ou utilizações anteriores</t>
        </is>
      </c>
      <c r="Q1" s="3" t="inlineStr">
        <is>
          <t xml:space="preserve">Memórias e registros da revisão</t>
        </is>
      </c>
      <c r="R1" s="3" t="inlineStr">
        <is>
          <t xml:space="preserve">Etapa documentada</t>
        </is>
      </c>
      <c r="S1" s="3" t="inlineStr">
        <is>
          <t xml:space="preserve">Modalidade de utilização e condições</t>
        </is>
      </c>
      <c r="T1" s="3" t="inlineStr">
        <is>
          <t xml:space="preserve">Pendência e próxima providência</t>
        </is>
      </c>
    </row>
    <row r="2">
      <c r="A2" s="4" t="inlineStr">
        <is>
          <t xml:space="preserve">HIPOTÉTICO A — saída A, item 1</t>
        </is>
      </c>
      <c r="B2" s="4" t="inlineStr">
        <is>
          <t xml:space="preserve">Loja fictícia A — SP</t>
        </is>
      </c>
      <c r="C2" s="4" t="inlineStr">
        <is>
          <t xml:space="preserve">IE fictícia A</t>
        </is>
      </c>
      <c r="D2" s="8">
        <v>46244</v>
      </c>
      <c r="E2" s="4" t="inlineStr">
        <is>
          <t xml:space="preserve">Produto fictício A — 1 unidade</t>
        </is>
      </c>
      <c r="F2" s="4" t="inlineStr">
        <is>
          <t xml:space="preserve">Requisitos do recorte confirmados</t>
        </is>
      </c>
      <c r="G2" s="4" t="inlineStr">
        <is>
          <t xml:space="preserve">Histórico não confirmado</t>
        </is>
      </c>
      <c r="H2" s="4" t="inlineStr">
        <is>
          <t xml:space="preserve">Exemplo hipotético: comprovantes do histórico ainda não reunidos.</t>
        </is>
      </c>
      <c r="I2" s="4" t="inlineStr">
        <is>
          <t xml:space="preserve">Documento fictício E-A, item 1; retenção documentada apenas no cenário hipotético.</t>
        </is>
      </c>
      <c r="J2" s="4" t="inlineStr">
        <is>
          <t xml:space="preserve">Documento fictício S-A, item 1.</t>
        </is>
      </c>
      <c r="K2" s="4" t="inlineStr">
        <is>
          <t xml:space="preserve">No cenário hipotético, base e venda referem-se à mesma unidade; falta conferir a movimentação de estoque.</t>
        </is>
      </c>
      <c r="L2" s="5">
        <v>150</v>
      </c>
      <c r="M2" s="5">
        <v>120</v>
      </c>
      <c r="N2" s="9">
        <f>IF(OR(A2="",L2="",M2=""),"",ROUND((L2-M2),2))</f>
        <v>30</v>
      </c>
      <c r="O2" s="4" t="inlineStr">
        <is>
          <t xml:space="preserve">Pendente</t>
        </is>
      </c>
      <c r="P2" s="4" t="inlineStr">
        <is>
          <t xml:space="preserve">A verificar</t>
        </is>
      </c>
      <c r="Q2" s="4"/>
      <c r="R2" s="4" t="inlineStr">
        <is>
          <t xml:space="preserve">Triagem</t>
        </is>
      </c>
      <c r="S2" s="4"/>
      <c r="T2" s="4" t="inlineStr">
        <is>
          <t xml:space="preserve">Obter histórico do ROT-ST, conciliar estoque e verificar pedidos anteriores. Não estimar crédito.</t>
        </is>
      </c>
    </row>
    <row r="3">
      <c r="A3" s="4" t="inlineStr">
        <is>
          <t xml:space="preserve">HIPOTÉTICO B — saída B, item 1</t>
        </is>
      </c>
      <c r="B3" s="4" t="inlineStr">
        <is>
          <t xml:space="preserve">Loja fictícia B — SP</t>
        </is>
      </c>
      <c r="C3" s="4" t="inlineStr">
        <is>
          <t xml:space="preserve">IE fictícia B</t>
        </is>
      </c>
      <c r="D3" s="8">
        <v>46245</v>
      </c>
      <c r="E3" s="4" t="inlineStr">
        <is>
          <t xml:space="preserve">Produto fictício B — 1 unidade</t>
        </is>
      </c>
      <c r="F3" s="4" t="inlineStr">
        <is>
          <t xml:space="preserve">Requisitos do recorte confirmados</t>
        </is>
      </c>
      <c r="G3" s="4" t="inlineStr">
        <is>
          <t xml:space="preserve">Credenciado no período</t>
        </is>
      </c>
      <c r="H3" s="4" t="inlineStr">
        <is>
          <t xml:space="preserve">No cenário hipotético, comprovante fictício R-B demonstra credenciamento com efeitos desde 2026-01-01 e vigente na data da saída.</t>
        </is>
      </c>
      <c r="I3" s="4" t="inlineStr">
        <is>
          <t xml:space="preserve">Documento fictício E-B, item 1.</t>
        </is>
      </c>
      <c r="J3" s="4" t="inlineStr">
        <is>
          <t xml:space="preserve">Documento fictício S-B, item 1.</t>
        </is>
      </c>
      <c r="K3" s="4" t="inlineStr">
        <is>
          <t xml:space="preserve">No cenário hipotético, valores documentados para a mesma unidade e operação final.</t>
        </is>
      </c>
      <c r="L3" s="5">
        <v>150</v>
      </c>
      <c r="M3" s="5">
        <v>120</v>
      </c>
      <c r="N3" s="9">
        <f>IF(OR(A3="",L3="",M3=""),"",ROUND((L3-M3),2))</f>
        <v>30</v>
      </c>
      <c r="O3" s="4" t="inlineStr">
        <is>
          <t xml:space="preserve">Conferida documentalmente</t>
        </is>
      </c>
      <c r="P3" s="4" t="inlineStr">
        <is>
          <t xml:space="preserve">Sem registro identificado na conferência</t>
        </is>
      </c>
      <c r="Q3" s="4" t="inlineStr">
        <is>
          <t xml:space="preserve">Memória fictícia C-B de conciliação e conferência de registros anteriores.</t>
        </is>
      </c>
      <c r="R3" s="4" t="inlineStr">
        <is>
          <t xml:space="preserve">Triagem</t>
        </is>
      </c>
      <c r="S3" s="4"/>
      <c r="T3" s="4" t="inlineStr">
        <is>
          <t xml:space="preserve">Registrar o encerramento desta hipótese para a operação analisada.</t>
        </is>
      </c>
    </row>
  </sheetData>
  <autoFilter ref="A1:T3"/>
  <dataValidations count="5">
    <dataValidation type="list" allowBlank="1" showErrorMessage="1" sqref="F2:F3">
      <formula1>"A verificar,Requisitos do recorte confirmados,Fora do recorte"</formula1>
    </dataValidation>
    <dataValidation type="list" allowBlank="1" showErrorMessage="1" sqref="G2:G3">
      <formula1>"Histórico não confirmado,Credenciado no período,Fora do regime no período"</formula1>
    </dataValidation>
    <dataValidation type="list" allowBlank="1" showErrorMessage="1" sqref="O2:O3">
      <formula1>"Não iniciada,Pendente,Conferida documentalmente"</formula1>
    </dataValidation>
    <dataValidation type="list" allowBlank="1" showErrorMessage="1" sqref="P2:P3">
      <formula1>"A verificar,Sem registro identificado na conferência,Há registro para conciliar"</formula1>
    </dataValidation>
    <dataValidation type="list" allowBlank="1" showErrorMessage="1" sqref="R2:R3">
      <formula1>"Triagem,Apuração documentada,Arquivo transmitido ou acolhido,Condições de utilização verificadas,Efeito financeiro comprovado"</formula1>
    </dataValidation>
  </dataValidations>
</worksheet>
</file>