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Preencher!$A$1:$T$21</definedName>
    <definedName name="_xlnm._FilterDatabase" localSheetId="2" hidden="1">Exemplo!$A$1:$T$3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Caixa ou competência: controle de recebíveis e calendário trimestral</t>
        </is>
      </c>
    </row>
    <row r="2">
      <c r="A2" s="15" t="inlineStr">
        <is>
          <t xml:space="preserve">Finalidade</t>
        </is>
      </c>
      <c r="B2" s="16" t="inlineStr">
        <is>
          <t xml:space="preserve">Organizar notas, parcelas e recebimentos para comparar o calendário de reconhecimento de receitas de IRPJ e CSLL no Lucro Presumido e preparar, com a contabilidade, a análise de uma eventual volta à competência. Não calcula impostos nem decide automaticamente qual critério vale a pena.</t>
        </is>
      </c>
    </row>
    <row r="3">
      <c r="A3" s="15" t="inlineStr">
        <is>
          <t xml:space="preserve">Por onde começar</t>
        </is>
      </c>
      <c r="B3" s="16" t="inlineStr">
        <is>
          <t xml:space="preserve">Confirme com a contabilidade a habilitação ao Lucro Presumido e o critério vigente. Escolha uma única data de corte para cada levantamento e reúna notas, contratos, contas a receber, extratos e registros fiscais anteriores. Use uma linha por parcela; se houver recebimentos parciais em datas diferentes, desdobre a parcela em frações com identificadores únicos, sem repetir seu valor integral. A soma das frações deve fechar com a parcela e a soma das parcelas com a operação. Registre apenas recebimentos efetivos até a data de corte; mantenha previsões no vencimento. Preencha os períodos fiscais com a contabilidade, sem deduzi-los automaticamente do extrato. Depois de conciliar, agrupe o valor atribuído às linhas por trimestre de competência e, separadamente, por trimestre de caixa. Compare a distribuição, examine as pendências e levante o saldo de transição validado. Para projetar períodos futuros, use uma cópia separada, identificada como cenário, sem misturar projeções com o histórico.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acima da linha Total e copie a linha de cima: fórmulas, filtro e totais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Cálculos</t>
        </is>
      </c>
    </row>
    <row r="8">
      <c r="A8" s="16" t="inlineStr">
        <is>
          <t xml:space="preserve">Saldo financeiro a receber</t>
        </is>
      </c>
      <c r="B8" s="16" t="inlineStr">
        <is>
          <t xml:space="preserve">Subtrai o valor liquidado conciliado do valor atribuído à linha. O resultado é um saldo financeiro, não uma base tributável nem o saldo fiscal automático de transição.</t>
        </is>
      </c>
    </row>
    <row r="9"/>
    <row r="10">
      <c r="A10" s="15" t="inlineStr">
        <is>
          <t xml:space="preserve">Resumo dos dados preenchidos</t>
        </is>
      </c>
    </row>
    <row r="11">
      <c r="A11" s="16" t="inlineStr">
        <is>
          <t xml:space="preserve">Valor das parcelas e frações cadastradas</t>
        </is>
      </c>
      <c r="B11" s="17">
        <f>IF(COUNT(Preencher!I2:I21)=0,"",SUM(Preencher!I2:I21))</f>
      </c>
    </row>
    <row r="12">
      <c r="A12" s="16" t="inlineStr">
        <is>
          <t xml:space="preserve">Entradas financeiras identificadas</t>
        </is>
      </c>
      <c r="B12" s="17">
        <f>IF(COUNT(Preencher!K2:K21)=0,"",SUM(Preencher!K2:K21))</f>
      </c>
    </row>
    <row r="13">
      <c r="A13" s="16" t="inlineStr">
        <is>
          <t xml:space="preserve">Saldo financeiro a receber — depende de conciliação</t>
        </is>
      </c>
      <c r="B13" s="17">
        <f>IF(COUNT(Preencher!M2:M21)=0,"",SUM(Preencher!M2:M21))</f>
      </c>
    </row>
    <row r="14">
      <c r="A14" s="16" t="inlineStr">
        <is>
          <t xml:space="preserve">Saldo informado para análise de transição — verificar campos não validados</t>
        </is>
      </c>
      <c r="B14" s="17">
        <f>IF(COUNT(Preencher!S2:S21)=0,"",SUM(Preencher!S2:S21))</f>
      </c>
    </row>
    <row r="15">
      <c r="A15" s="16" t="inlineStr">
        <is>
          <t xml:space="preserve">Linhas com caixa em trimestre posterior</t>
        </is>
      </c>
      <c r="B15" s="18">
        <f>COUNTIF(Preencher!Q2:Q21,C15)</f>
        <v>0</v>
      </c>
      <c r="C15" s="2" t="inlineStr">
        <is>
          <t xml:space="preserve">Caixa em trimestre posterior</t>
        </is>
      </c>
    </row>
    <row r="16">
      <c r="A16" s="16" t="inlineStr">
        <is>
          <t xml:space="preserve">Linhas em uso (primeira coluna preenchida)</t>
        </is>
      </c>
      <c r="B16" s="18">
        <f>COUNTA(Preencher!A2:A21)</f>
        <v>0</v>
      </c>
    </row>
    <row r="17">
      <c r="A17" s="16" t="inlineStr">
        <is>
          <t xml:space="preserve">Linhas com “Saldo financeiro a receber” calculado</t>
        </is>
      </c>
      <c r="B17" s="18">
        <f>COUNT(Preencher!M2:M21)</f>
        <v>0</v>
      </c>
    </row>
    <row r="18">
      <c r="A18" s="2" t="inlineStr">
        <is>
          <t xml:space="preserve">Se alguma contagem de cálculo for menor que as linhas em uso, aquele cálculo é parcial: suas somas incluem só as linhas calculadas. Somas de colunas preenchidas incluem todos os valores informados.</t>
        </is>
      </c>
    </row>
    <row r="19"/>
    <row r="20">
      <c r="A20" s="15" t="inlineStr">
        <is>
          <t xml:space="preserve">Fontes</t>
        </is>
      </c>
      <c r="B20" s="16"/>
    </row>
    <row r="21">
      <c r="A21" s="16" t="inlineStr">
        <is>
          <t xml:space="preserve">IN RFB nº 1.700/2017 — arts. 215, § 9º, 223, 223-A, 224 e 225</t>
        </is>
      </c>
      <c r="B21" s="16" t="inlineStr">
        <is>
          <t xml:space="preserve">https://normasinternet2.receita.fazenda.gov.br/#/consulta/externa/81268</t>
        </is>
      </c>
    </row>
    <row r="22">
      <c r="A22" s="15" t="inlineStr">
        <is>
          <t xml:space="preserve">Limitações</t>
        </is>
      </c>
      <c r="B22" s="16" t="inlineStr">
        <is>
          <t xml:space="preserve">Instrumento gerencial sugerido, não escrituração, rol legal completo de documentos, formalização de opção ou diagnóstico tributário. Totais podem estar incompletos se houver campos vazios, linhas pendentes ou operações ausentes; não consolide datas de corte diferentes. A comparação exige cobertura equivalente das operações nos dois critérios e revisão das exceções. Não apura IRPJ, adicional do IRPJ, CSLL, vencimentos legais ou necessidade final de caixa; não demonstra redução de alíquota, economia, pagamento indevido ou crédito utilizável. A simulação tributária completa deve considerar concentração trimestral, regras das receitas e custo dos controles. A CSLL pelo caixa depende do mesmo critério para IRPJ no Lucro Presumido. Na volta à competência dentro do Lucro Presumido, o art. 223-A determina o reconhecimento das receitas auferidas e ainda não recebidas em dezembro do ano anterior à mudança; um saldo levantado em outra data precisa ser atualizado. Não generalize esse tratamento para mudanças ao Lucro Real ou a outros regimes. Adiantamentos, retenções, cessão ou antecipação de recebíveis e receitas especiais exigem enquadramento próprio. Não aplicar as conclusões automaticamente a PIS/Cofins, ICMS, ISS, CBS, IBS, Simples Nacional ou Lucro Real. Todos os exemplos são hipotéticos e não compõem a área de preenchimento.</t>
        </is>
      </c>
    </row>
    <row r="23">
      <c r="A23" s="15" t="inlineStr">
        <is>
          <t xml:space="preserve">Preparado em</t>
        </is>
      </c>
      <c r="B23" s="16" t="inlineStr">
        <is>
          <t xml:space="preserve">29/09/2026</t>
        </is>
      </c>
    </row>
    <row r="24">
      <c r="A24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20" customWidth="1"/>
    <col min="3" max="3" width="30" customWidth="1"/>
    <col min="4" max="4" width="30" customWidth="1"/>
    <col min="5" max="5" width="15" customWidth="1"/>
    <col min="6" max="6" width="20" customWidth="1"/>
    <col min="7" max="7" width="18" customWidth="1"/>
    <col min="8" max="8" width="21" customWidth="1"/>
    <col min="9" max="9" width="19" customWidth="1"/>
    <col min="10" max="10" width="19" customWidth="1"/>
    <col min="11" max="11" width="22" customWidth="1"/>
    <col min="12" max="12" width="19" customWidth="1"/>
    <col min="13" max="13" width="19" customWidth="1"/>
    <col min="14" max="14" width="30" customWidth="1"/>
    <col min="15" max="15" width="30" customWidth="1"/>
    <col min="16" max="16" width="30" customWidth="1"/>
    <col min="17" max="17" width="18" customWidth="1"/>
    <col min="18" max="18" width="30" customWidth="1"/>
    <col min="19" max="19" width="28" customWidth="1"/>
    <col min="20" max="20" width="30" customWidth="1"/>
  </cols>
  <sheetData>
    <row r="1" ht="32" customHeight="1">
      <c r="A1" s="3" t="inlineStr">
        <is>
          <t xml:space="preserve">Identificação da parcela ou fração</t>
        </is>
      </c>
      <c r="B1" s="3" t="inlineStr">
        <is>
          <t xml:space="preserve">Data de corte do levantamento</t>
        </is>
      </c>
      <c r="C1" s="3" t="inlineStr">
        <is>
          <t xml:space="preserve">Cliente e descrição da operação</t>
        </is>
      </c>
      <c r="D1" s="3" t="inlineStr">
        <is>
          <t xml:space="preserve">Nota fiscal vinculada</t>
        </is>
      </c>
      <c r="E1" s="3" t="inlineStr">
        <is>
          <t xml:space="preserve">Data de faturamento</t>
        </is>
      </c>
      <c r="F1" s="3" t="inlineStr">
        <is>
          <t xml:space="preserve">Data de entrega ou conclusão</t>
        </is>
      </c>
      <c r="G1" s="3" t="inlineStr">
        <is>
          <t xml:space="preserve">Situação da operação</t>
        </is>
      </c>
      <c r="H1" s="3" t="inlineStr">
        <is>
          <t xml:space="preserve">Vencimento previsto da parcela</t>
        </is>
      </c>
      <c r="I1" s="3" t="inlineStr">
        <is>
          <t xml:space="preserve">Valor da parcela ou fração</t>
        </is>
      </c>
      <c r="J1" s="3" t="inlineStr">
        <is>
          <t xml:space="preserve">Data do recebimento efetivo</t>
        </is>
      </c>
      <c r="K1" s="3" t="inlineStr">
        <is>
          <t xml:space="preserve">Entrada financeira identificada</t>
        </is>
      </c>
      <c r="L1" s="3" t="inlineStr">
        <is>
          <t xml:space="preserve">Valor liquidado conciliado</t>
        </is>
      </c>
      <c r="M1" s="3" t="inlineStr">
        <is>
          <t xml:space="preserve">Saldo financeiro a receber</t>
        </is>
      </c>
      <c r="N1" s="3" t="inlineStr">
        <is>
          <t xml:space="preserve">Retenções, descontos e diferenças</t>
        </is>
      </c>
      <c r="O1" s="3" t="inlineStr">
        <is>
          <t xml:space="preserve">Trimestre por competência</t>
        </is>
      </c>
      <c r="P1" s="3" t="inlineStr">
        <is>
          <t xml:space="preserve">Trimestre por caixa</t>
        </is>
      </c>
      <c r="Q1" s="3" t="inlineStr">
        <is>
          <t xml:space="preserve">Comparação dos períodos</t>
        </is>
      </c>
      <c r="R1" s="3" t="inlineStr">
        <is>
          <t xml:space="preserve">Receita já reconhecida fiscalmente</t>
        </is>
      </c>
      <c r="S1" s="3" t="inlineStr">
        <is>
          <t xml:space="preserve">Receita pendente para análise de transição</t>
        </is>
      </c>
      <c r="T1" s="3" t="inlineStr">
        <is>
          <t xml:space="preserve">Vínculo entre recebimento, nota e escrituração</t>
        </is>
      </c>
    </row>
    <row r="2">
      <c r="A2" s="4"/>
      <c r="B2" s="8"/>
      <c r="C2" s="4"/>
      <c r="D2" s="4"/>
      <c r="E2" s="8"/>
      <c r="F2" s="8"/>
      <c r="G2" s="4"/>
      <c r="H2" s="8"/>
      <c r="I2" s="5"/>
      <c r="J2" s="8"/>
      <c r="K2" s="5"/>
      <c r="L2" s="5"/>
      <c r="M2" s="9">
        <f>IF(OR(A2="",I2="",L2=""),"",ROUND((I2-L2),2))</f>
      </c>
      <c r="N2" s="4"/>
      <c r="O2" s="4"/>
      <c r="P2" s="4"/>
      <c r="Q2" s="4"/>
      <c r="R2" s="4"/>
      <c r="S2" s="5"/>
      <c r="T2" s="4"/>
    </row>
    <row r="3">
      <c r="A3" s="4"/>
      <c r="B3" s="8"/>
      <c r="C3" s="4"/>
      <c r="D3" s="4"/>
      <c r="E3" s="8"/>
      <c r="F3" s="8"/>
      <c r="G3" s="4"/>
      <c r="H3" s="8"/>
      <c r="I3" s="5"/>
      <c r="J3" s="8"/>
      <c r="K3" s="5"/>
      <c r="L3" s="5"/>
      <c r="M3" s="9">
        <f>IF(OR(A3="",I3="",L3=""),"",ROUND((I3-L3),2))</f>
      </c>
      <c r="N3" s="4"/>
      <c r="O3" s="4"/>
      <c r="P3" s="4"/>
      <c r="Q3" s="4"/>
      <c r="R3" s="4"/>
      <c r="S3" s="5"/>
      <c r="T3" s="4"/>
    </row>
    <row r="4">
      <c r="A4" s="4"/>
      <c r="B4" s="8"/>
      <c r="C4" s="4"/>
      <c r="D4" s="4"/>
      <c r="E4" s="8"/>
      <c r="F4" s="8"/>
      <c r="G4" s="4"/>
      <c r="H4" s="8"/>
      <c r="I4" s="5"/>
      <c r="J4" s="8"/>
      <c r="K4" s="5"/>
      <c r="L4" s="5"/>
      <c r="M4" s="9">
        <f>IF(OR(A4="",I4="",L4=""),"",ROUND((I4-L4),2))</f>
      </c>
      <c r="N4" s="4"/>
      <c r="O4" s="4"/>
      <c r="P4" s="4"/>
      <c r="Q4" s="4"/>
      <c r="R4" s="4"/>
      <c r="S4" s="5"/>
      <c r="T4" s="4"/>
    </row>
    <row r="5">
      <c r="A5" s="4"/>
      <c r="B5" s="8"/>
      <c r="C5" s="4"/>
      <c r="D5" s="4"/>
      <c r="E5" s="8"/>
      <c r="F5" s="8"/>
      <c r="G5" s="4"/>
      <c r="H5" s="8"/>
      <c r="I5" s="5"/>
      <c r="J5" s="8"/>
      <c r="K5" s="5"/>
      <c r="L5" s="5"/>
      <c r="M5" s="9">
        <f>IF(OR(A5="",I5="",L5=""),"",ROUND((I5-L5),2))</f>
      </c>
      <c r="N5" s="4"/>
      <c r="O5" s="4"/>
      <c r="P5" s="4"/>
      <c r="Q5" s="4"/>
      <c r="R5" s="4"/>
      <c r="S5" s="5"/>
      <c r="T5" s="4"/>
    </row>
    <row r="6">
      <c r="A6" s="4"/>
      <c r="B6" s="8"/>
      <c r="C6" s="4"/>
      <c r="D6" s="4"/>
      <c r="E6" s="8"/>
      <c r="F6" s="8"/>
      <c r="G6" s="4"/>
      <c r="H6" s="8"/>
      <c r="I6" s="5"/>
      <c r="J6" s="8"/>
      <c r="K6" s="5"/>
      <c r="L6" s="5"/>
      <c r="M6" s="9">
        <f>IF(OR(A6="",I6="",L6=""),"",ROUND((I6-L6),2))</f>
      </c>
      <c r="N6" s="4"/>
      <c r="O6" s="4"/>
      <c r="P6" s="4"/>
      <c r="Q6" s="4"/>
      <c r="R6" s="4"/>
      <c r="S6" s="5"/>
      <c r="T6" s="4"/>
    </row>
    <row r="7">
      <c r="A7" s="4"/>
      <c r="B7" s="8"/>
      <c r="C7" s="4"/>
      <c r="D7" s="4"/>
      <c r="E7" s="8"/>
      <c r="F7" s="8"/>
      <c r="G7" s="4"/>
      <c r="H7" s="8"/>
      <c r="I7" s="5"/>
      <c r="J7" s="8"/>
      <c r="K7" s="5"/>
      <c r="L7" s="5"/>
      <c r="M7" s="9">
        <f>IF(OR(A7="",I7="",L7=""),"",ROUND((I7-L7),2))</f>
      </c>
      <c r="N7" s="4"/>
      <c r="O7" s="4"/>
      <c r="P7" s="4"/>
      <c r="Q7" s="4"/>
      <c r="R7" s="4"/>
      <c r="S7" s="5"/>
      <c r="T7" s="4"/>
    </row>
    <row r="8">
      <c r="A8" s="4"/>
      <c r="B8" s="8"/>
      <c r="C8" s="4"/>
      <c r="D8" s="4"/>
      <c r="E8" s="8"/>
      <c r="F8" s="8"/>
      <c r="G8" s="4"/>
      <c r="H8" s="8"/>
      <c r="I8" s="5"/>
      <c r="J8" s="8"/>
      <c r="K8" s="5"/>
      <c r="L8" s="5"/>
      <c r="M8" s="9">
        <f>IF(OR(A8="",I8="",L8=""),"",ROUND((I8-L8),2))</f>
      </c>
      <c r="N8" s="4"/>
      <c r="O8" s="4"/>
      <c r="P8" s="4"/>
      <c r="Q8" s="4"/>
      <c r="R8" s="4"/>
      <c r="S8" s="5"/>
      <c r="T8" s="4"/>
    </row>
    <row r="9">
      <c r="A9" s="4"/>
      <c r="B9" s="8"/>
      <c r="C9" s="4"/>
      <c r="D9" s="4"/>
      <c r="E9" s="8"/>
      <c r="F9" s="8"/>
      <c r="G9" s="4"/>
      <c r="H9" s="8"/>
      <c r="I9" s="5"/>
      <c r="J9" s="8"/>
      <c r="K9" s="5"/>
      <c r="L9" s="5"/>
      <c r="M9" s="9">
        <f>IF(OR(A9="",I9="",L9=""),"",ROUND((I9-L9),2))</f>
      </c>
      <c r="N9" s="4"/>
      <c r="O9" s="4"/>
      <c r="P9" s="4"/>
      <c r="Q9" s="4"/>
      <c r="R9" s="4"/>
      <c r="S9" s="5"/>
      <c r="T9" s="4"/>
    </row>
    <row r="10">
      <c r="A10" s="4"/>
      <c r="B10" s="8"/>
      <c r="C10" s="4"/>
      <c r="D10" s="4"/>
      <c r="E10" s="8"/>
      <c r="F10" s="8"/>
      <c r="G10" s="4"/>
      <c r="H10" s="8"/>
      <c r="I10" s="5"/>
      <c r="J10" s="8"/>
      <c r="K10" s="5"/>
      <c r="L10" s="5"/>
      <c r="M10" s="9">
        <f>IF(OR(A10="",I10="",L10=""),"",ROUND((I10-L10),2))</f>
      </c>
      <c r="N10" s="4"/>
      <c r="O10" s="4"/>
      <c r="P10" s="4"/>
      <c r="Q10" s="4"/>
      <c r="R10" s="4"/>
      <c r="S10" s="5"/>
      <c r="T10" s="4"/>
    </row>
    <row r="11">
      <c r="A11" s="4"/>
      <c r="B11" s="8"/>
      <c r="C11" s="4"/>
      <c r="D11" s="4"/>
      <c r="E11" s="8"/>
      <c r="F11" s="8"/>
      <c r="G11" s="4"/>
      <c r="H11" s="8"/>
      <c r="I11" s="5"/>
      <c r="J11" s="8"/>
      <c r="K11" s="5"/>
      <c r="L11" s="5"/>
      <c r="M11" s="9">
        <f>IF(OR(A11="",I11="",L11=""),"",ROUND((I11-L11),2))</f>
      </c>
      <c r="N11" s="4"/>
      <c r="O11" s="4"/>
      <c r="P11" s="4"/>
      <c r="Q11" s="4"/>
      <c r="R11" s="4"/>
      <c r="S11" s="5"/>
      <c r="T11" s="4"/>
    </row>
    <row r="12">
      <c r="A12" s="4"/>
      <c r="B12" s="8"/>
      <c r="C12" s="4"/>
      <c r="D12" s="4"/>
      <c r="E12" s="8"/>
      <c r="F12" s="8"/>
      <c r="G12" s="4"/>
      <c r="H12" s="8"/>
      <c r="I12" s="5"/>
      <c r="J12" s="8"/>
      <c r="K12" s="5"/>
      <c r="L12" s="5"/>
      <c r="M12" s="9">
        <f>IF(OR(A12="",I12="",L12=""),"",ROUND((I12-L12),2))</f>
      </c>
      <c r="N12" s="4"/>
      <c r="O12" s="4"/>
      <c r="P12" s="4"/>
      <c r="Q12" s="4"/>
      <c r="R12" s="4"/>
      <c r="S12" s="5"/>
      <c r="T12" s="4"/>
    </row>
    <row r="13">
      <c r="A13" s="4"/>
      <c r="B13" s="8"/>
      <c r="C13" s="4"/>
      <c r="D13" s="4"/>
      <c r="E13" s="8"/>
      <c r="F13" s="8"/>
      <c r="G13" s="4"/>
      <c r="H13" s="8"/>
      <c r="I13" s="5"/>
      <c r="J13" s="8"/>
      <c r="K13" s="5"/>
      <c r="L13" s="5"/>
      <c r="M13" s="9">
        <f>IF(OR(A13="",I13="",L13=""),"",ROUND((I13-L13),2))</f>
      </c>
      <c r="N13" s="4"/>
      <c r="O13" s="4"/>
      <c r="P13" s="4"/>
      <c r="Q13" s="4"/>
      <c r="R13" s="4"/>
      <c r="S13" s="5"/>
      <c r="T13" s="4"/>
    </row>
    <row r="14">
      <c r="A14" s="4"/>
      <c r="B14" s="8"/>
      <c r="C14" s="4"/>
      <c r="D14" s="4"/>
      <c r="E14" s="8"/>
      <c r="F14" s="8"/>
      <c r="G14" s="4"/>
      <c r="H14" s="8"/>
      <c r="I14" s="5"/>
      <c r="J14" s="8"/>
      <c r="K14" s="5"/>
      <c r="L14" s="5"/>
      <c r="M14" s="9">
        <f>IF(OR(A14="",I14="",L14=""),"",ROUND((I14-L14),2))</f>
      </c>
      <c r="N14" s="4"/>
      <c r="O14" s="4"/>
      <c r="P14" s="4"/>
      <c r="Q14" s="4"/>
      <c r="R14" s="4"/>
      <c r="S14" s="5"/>
      <c r="T14" s="4"/>
    </row>
    <row r="15">
      <c r="A15" s="4"/>
      <c r="B15" s="8"/>
      <c r="C15" s="4"/>
      <c r="D15" s="4"/>
      <c r="E15" s="8"/>
      <c r="F15" s="8"/>
      <c r="G15" s="4"/>
      <c r="H15" s="8"/>
      <c r="I15" s="5"/>
      <c r="J15" s="8"/>
      <c r="K15" s="5"/>
      <c r="L15" s="5"/>
      <c r="M15" s="9">
        <f>IF(OR(A15="",I15="",L15=""),"",ROUND((I15-L15),2))</f>
      </c>
      <c r="N15" s="4"/>
      <c r="O15" s="4"/>
      <c r="P15" s="4"/>
      <c r="Q15" s="4"/>
      <c r="R15" s="4"/>
      <c r="S15" s="5"/>
      <c r="T15" s="4"/>
    </row>
    <row r="16">
      <c r="A16" s="4"/>
      <c r="B16" s="8"/>
      <c r="C16" s="4"/>
      <c r="D16" s="4"/>
      <c r="E16" s="8"/>
      <c r="F16" s="8"/>
      <c r="G16" s="4"/>
      <c r="H16" s="8"/>
      <c r="I16" s="5"/>
      <c r="J16" s="8"/>
      <c r="K16" s="5"/>
      <c r="L16" s="5"/>
      <c r="M16" s="9">
        <f>IF(OR(A16="",I16="",L16=""),"",ROUND((I16-L16),2))</f>
      </c>
      <c r="N16" s="4"/>
      <c r="O16" s="4"/>
      <c r="P16" s="4"/>
      <c r="Q16" s="4"/>
      <c r="R16" s="4"/>
      <c r="S16" s="5"/>
      <c r="T16" s="4"/>
    </row>
    <row r="17">
      <c r="A17" s="4"/>
      <c r="B17" s="8"/>
      <c r="C17" s="4"/>
      <c r="D17" s="4"/>
      <c r="E17" s="8"/>
      <c r="F17" s="8"/>
      <c r="G17" s="4"/>
      <c r="H17" s="8"/>
      <c r="I17" s="5"/>
      <c r="J17" s="8"/>
      <c r="K17" s="5"/>
      <c r="L17" s="5"/>
      <c r="M17" s="9">
        <f>IF(OR(A17="",I17="",L17=""),"",ROUND((I17-L17),2))</f>
      </c>
      <c r="N17" s="4"/>
      <c r="O17" s="4"/>
      <c r="P17" s="4"/>
      <c r="Q17" s="4"/>
      <c r="R17" s="4"/>
      <c r="S17" s="5"/>
      <c r="T17" s="4"/>
    </row>
    <row r="18">
      <c r="A18" s="4"/>
      <c r="B18" s="8"/>
      <c r="C18" s="4"/>
      <c r="D18" s="4"/>
      <c r="E18" s="8"/>
      <c r="F18" s="8"/>
      <c r="G18" s="4"/>
      <c r="H18" s="8"/>
      <c r="I18" s="5"/>
      <c r="J18" s="8"/>
      <c r="K18" s="5"/>
      <c r="L18" s="5"/>
      <c r="M18" s="9">
        <f>IF(OR(A18="",I18="",L18=""),"",ROUND((I18-L18),2))</f>
      </c>
      <c r="N18" s="4"/>
      <c r="O18" s="4"/>
      <c r="P18" s="4"/>
      <c r="Q18" s="4"/>
      <c r="R18" s="4"/>
      <c r="S18" s="5"/>
      <c r="T18" s="4"/>
    </row>
    <row r="19">
      <c r="A19" s="4"/>
      <c r="B19" s="8"/>
      <c r="C19" s="4"/>
      <c r="D19" s="4"/>
      <c r="E19" s="8"/>
      <c r="F19" s="8"/>
      <c r="G19" s="4"/>
      <c r="H19" s="8"/>
      <c r="I19" s="5"/>
      <c r="J19" s="8"/>
      <c r="K19" s="5"/>
      <c r="L19" s="5"/>
      <c r="M19" s="9">
        <f>IF(OR(A19="",I19="",L19=""),"",ROUND((I19-L19),2))</f>
      </c>
      <c r="N19" s="4"/>
      <c r="O19" s="4"/>
      <c r="P19" s="4"/>
      <c r="Q19" s="4"/>
      <c r="R19" s="4"/>
      <c r="S19" s="5"/>
      <c r="T19" s="4"/>
    </row>
    <row r="20">
      <c r="A20" s="4"/>
      <c r="B20" s="8"/>
      <c r="C20" s="4"/>
      <c r="D20" s="4"/>
      <c r="E20" s="8"/>
      <c r="F20" s="8"/>
      <c r="G20" s="4"/>
      <c r="H20" s="8"/>
      <c r="I20" s="5"/>
      <c r="J20" s="8"/>
      <c r="K20" s="5"/>
      <c r="L20" s="5"/>
      <c r="M20" s="9">
        <f>IF(OR(A20="",I20="",L20=""),"",ROUND((I20-L20),2))</f>
      </c>
      <c r="N20" s="4"/>
      <c r="O20" s="4"/>
      <c r="P20" s="4"/>
      <c r="Q20" s="4"/>
      <c r="R20" s="4"/>
      <c r="S20" s="5"/>
      <c r="T20" s="4"/>
    </row>
    <row r="21">
      <c r="A21" s="4"/>
      <c r="B21" s="8"/>
      <c r="C21" s="4"/>
      <c r="D21" s="4"/>
      <c r="E21" s="8"/>
      <c r="F21" s="8"/>
      <c r="G21" s="4"/>
      <c r="H21" s="8"/>
      <c r="I21" s="5"/>
      <c r="J21" s="8"/>
      <c r="K21" s="5"/>
      <c r="L21" s="5"/>
      <c r="M21" s="9">
        <f>IF(OR(A21="",I21="",L21=""),"",ROUND((I21-L21),2))</f>
      </c>
      <c r="N21" s="4"/>
      <c r="O21" s="4"/>
      <c r="P21" s="4"/>
      <c r="Q21" s="4"/>
      <c r="R21" s="4"/>
      <c r="S21" s="5"/>
      <c r="T21" s="4"/>
    </row>
    <row r="22">
      <c r="A22" s="12" t="inlineStr">
        <is>
          <t xml:space="preserve">Total</t>
        </is>
      </c>
      <c r="B22" s="12"/>
      <c r="C22" s="12"/>
      <c r="D22" s="12"/>
      <c r="E22" s="12"/>
      <c r="F22" s="12"/>
      <c r="G22" s="12"/>
      <c r="H22" s="12"/>
      <c r="I22" s="13">
        <f>IF(COUNT(I2:I21)=0,"",SUM(I2:I21))</f>
      </c>
      <c r="J22" s="12"/>
      <c r="K22" s="13">
        <f>IF(COUNT(K2:K21)=0,"",SUM(K2:K21))</f>
      </c>
      <c r="L22" s="13">
        <f>IF(COUNT(L2:L21)=0,"",SUM(L2:L21))</f>
      </c>
      <c r="M22" s="13">
        <f>IF(COUNT(M2:M21)=0,"",SUM(M2:M21))</f>
      </c>
      <c r="N22" s="12"/>
      <c r="O22" s="12"/>
      <c r="P22" s="12"/>
      <c r="Q22" s="12"/>
      <c r="R22" s="12"/>
      <c r="S22" s="13">
        <f>IF(COUNT(S2:S21)=0,"",SUM(S2:S21))</f>
      </c>
      <c r="T22" s="12"/>
    </row>
  </sheetData>
  <autoFilter ref="A1:T21"/>
  <dataValidations count="2">
    <dataValidation type="list" allowBlank="1" showErrorMessage="1" sqref="G2:G21">
      <formula1>"Recebimento posterior à operação,Adiantamento,Tratamento específico a revisar"</formula1>
    </dataValidation>
    <dataValidation type="list" allowBlank="1" showErrorMessage="1" sqref="Q2:Q21">
      <formula1>"Mesmo trimestre,Caixa em trimestre posterior,Ainda sem recebimento,Exceção a revisar,Não validado"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20" customWidth="1"/>
    <col min="3" max="3" width="30" customWidth="1"/>
    <col min="4" max="4" width="30" customWidth="1"/>
    <col min="5" max="5" width="15" customWidth="1"/>
    <col min="6" max="6" width="20" customWidth="1"/>
    <col min="7" max="7" width="18" customWidth="1"/>
    <col min="8" max="8" width="21" customWidth="1"/>
    <col min="9" max="9" width="19" customWidth="1"/>
    <col min="10" max="10" width="19" customWidth="1"/>
    <col min="11" max="11" width="22" customWidth="1"/>
    <col min="12" max="12" width="19" customWidth="1"/>
    <col min="13" max="13" width="19" customWidth="1"/>
    <col min="14" max="14" width="30" customWidth="1"/>
    <col min="15" max="15" width="30" customWidth="1"/>
    <col min="16" max="16" width="30" customWidth="1"/>
    <col min="17" max="17" width="18" customWidth="1"/>
    <col min="18" max="18" width="30" customWidth="1"/>
    <col min="19" max="19" width="28" customWidth="1"/>
    <col min="20" max="20" width="30" customWidth="1"/>
  </cols>
  <sheetData>
    <row r="1" ht="32" customHeight="1">
      <c r="A1" s="3" t="inlineStr">
        <is>
          <t xml:space="preserve">Identificação da parcela ou fração</t>
        </is>
      </c>
      <c r="B1" s="3" t="inlineStr">
        <is>
          <t xml:space="preserve">Data de corte do levantamento</t>
        </is>
      </c>
      <c r="C1" s="3" t="inlineStr">
        <is>
          <t xml:space="preserve">Cliente e descrição da operação</t>
        </is>
      </c>
      <c r="D1" s="3" t="inlineStr">
        <is>
          <t xml:space="preserve">Nota fiscal vinculada</t>
        </is>
      </c>
      <c r="E1" s="3" t="inlineStr">
        <is>
          <t xml:space="preserve">Data de faturamento</t>
        </is>
      </c>
      <c r="F1" s="3" t="inlineStr">
        <is>
          <t xml:space="preserve">Data de entrega ou conclusão</t>
        </is>
      </c>
      <c r="G1" s="3" t="inlineStr">
        <is>
          <t xml:space="preserve">Situação da operação</t>
        </is>
      </c>
      <c r="H1" s="3" t="inlineStr">
        <is>
          <t xml:space="preserve">Vencimento previsto da parcela</t>
        </is>
      </c>
      <c r="I1" s="3" t="inlineStr">
        <is>
          <t xml:space="preserve">Valor da parcela ou fração</t>
        </is>
      </c>
      <c r="J1" s="3" t="inlineStr">
        <is>
          <t xml:space="preserve">Data do recebimento efetivo</t>
        </is>
      </c>
      <c r="K1" s="3" t="inlineStr">
        <is>
          <t xml:space="preserve">Entrada financeira identificada</t>
        </is>
      </c>
      <c r="L1" s="3" t="inlineStr">
        <is>
          <t xml:space="preserve">Valor liquidado conciliado</t>
        </is>
      </c>
      <c r="M1" s="3" t="inlineStr">
        <is>
          <t xml:space="preserve">Saldo financeiro a receber</t>
        </is>
      </c>
      <c r="N1" s="3" t="inlineStr">
        <is>
          <t xml:space="preserve">Retenções, descontos e diferenças</t>
        </is>
      </c>
      <c r="O1" s="3" t="inlineStr">
        <is>
          <t xml:space="preserve">Trimestre por competência</t>
        </is>
      </c>
      <c r="P1" s="3" t="inlineStr">
        <is>
          <t xml:space="preserve">Trimestre por caixa</t>
        </is>
      </c>
      <c r="Q1" s="3" t="inlineStr">
        <is>
          <t xml:space="preserve">Comparação dos períodos</t>
        </is>
      </c>
      <c r="R1" s="3" t="inlineStr">
        <is>
          <t xml:space="preserve">Receita já reconhecida fiscalmente</t>
        </is>
      </c>
      <c r="S1" s="3" t="inlineStr">
        <is>
          <t xml:space="preserve">Receita pendente para análise de transição</t>
        </is>
      </c>
      <c r="T1" s="3" t="inlineStr">
        <is>
          <t xml:space="preserve">Vínculo entre recebimento, nota e escrituração</t>
        </is>
      </c>
    </row>
    <row r="2">
      <c r="A2" s="4" t="inlineStr">
        <is>
          <t xml:space="preserve">HIPOTÉTICO — Operação A / parcela 1 de 3</t>
        </is>
      </c>
      <c r="B2" s="8">
        <v>46203</v>
      </c>
      <c r="C2" s="4" t="inlineStr">
        <is>
          <t xml:space="preserve">Cliente fictício A — serviço concluído em março; operação total de R$ 120.000 em três parcelas de R$ 40.000</t>
        </is>
      </c>
      <c r="D2" s="4" t="inlineStr">
        <is>
          <t xml:space="preserve">NF fictícia A-001</t>
        </is>
      </c>
      <c r="E2" s="8">
        <v>46106</v>
      </c>
      <c r="F2" s="8">
        <v>46106</v>
      </c>
      <c r="G2" s="4" t="inlineStr">
        <is>
          <t xml:space="preserve">Recebimento posterior à operação</t>
        </is>
      </c>
      <c r="H2" s="8">
        <v>46132</v>
      </c>
      <c r="I2" s="5">
        <v>40000</v>
      </c>
      <c r="J2" s="8">
        <v>46132</v>
      </c>
      <c r="K2" s="5">
        <v>40000</v>
      </c>
      <c r="L2" s="5">
        <v>40000</v>
      </c>
      <c r="M2" s="9">
        <f>IF(OR(A2="",I2="",L2=""),"",ROUND((I2-L2),2))</f>
        <v>0</v>
      </c>
      <c r="N2" s="4" t="inlineStr">
        <is>
          <t xml:space="preserve">Hipótese sem retenções, descontos ou diferenças.</t>
        </is>
      </c>
      <c r="O2" s="4" t="inlineStr">
        <is>
          <t xml:space="preserve">2026-T1</t>
        </is>
      </c>
      <c r="P2" s="4" t="inlineStr">
        <is>
          <t xml:space="preserve">2026-T2</t>
        </is>
      </c>
      <c r="Q2" s="4" t="inlineStr">
        <is>
          <t xml:space="preserve">Caixa em trimestre posterior</t>
        </is>
      </c>
      <c r="R2" s="4" t="inlineStr">
        <is>
          <t xml:space="preserve">Hipótese de adoção do caixa: R$ 40.000 reconhecidos no segundo trimestre de 2026; comparação por competência apenas simulada.</t>
        </is>
      </c>
      <c r="S2" s="5">
        <v>0</v>
      </c>
      <c r="T2" s="4" t="inlineStr">
        <is>
          <t xml:space="preserve">Vínculo fictício entre comprovante A, NF A-001 e lançamento em conta específica.</t>
        </is>
      </c>
    </row>
    <row r="3">
      <c r="A3" s="4" t="inlineStr">
        <is>
          <t xml:space="preserve">HIPOTÉTICO — Operação B / parcela única</t>
        </is>
      </c>
      <c r="B3" s="8">
        <v>46203</v>
      </c>
      <c r="C3" s="4" t="inlineStr">
        <is>
          <t xml:space="preserve">Cliente fictício B — serviço de R$ 20.000 concluído em junho</t>
        </is>
      </c>
      <c r="D3" s="4" t="inlineStr">
        <is>
          <t xml:space="preserve">NF fictícia B-001</t>
        </is>
      </c>
      <c r="E3" s="8">
        <v>46188</v>
      </c>
      <c r="F3" s="8">
        <v>46188</v>
      </c>
      <c r="G3" s="4" t="inlineStr">
        <is>
          <t xml:space="preserve">Recebimento posterior à operação</t>
        </is>
      </c>
      <c r="H3" s="8">
        <v>46223</v>
      </c>
      <c r="I3" s="5">
        <v>20000</v>
      </c>
      <c r="J3" s="8"/>
      <c r="K3" s="5">
        <v>0</v>
      </c>
      <c r="L3" s="5">
        <v>0</v>
      </c>
      <c r="M3" s="9">
        <f>IF(OR(A3="",I3="",L3=""),"",ROUND((I3-L3),2))</f>
        <v>20000</v>
      </c>
      <c r="N3" s="4" t="inlineStr">
        <is>
          <t xml:space="preserve">Hipótese sem diferenças identificadas até a data de corte.</t>
        </is>
      </c>
      <c r="O3" s="4" t="inlineStr">
        <is>
          <t xml:space="preserve">2026-T2</t>
        </is>
      </c>
      <c r="P3" s="4"/>
      <c r="Q3" s="4" t="inlineStr">
        <is>
          <t xml:space="preserve">Ainda sem recebimento</t>
        </is>
      </c>
      <c r="R3" s="4" t="inlineStr">
        <is>
          <t xml:space="preserve">Hipótese de adoção do caixa: ausência de reconhecimento fiscal anterior conferida.</t>
        </is>
      </c>
      <c r="S3" s="5">
        <v>20000</v>
      </c>
      <c r="T3" s="4" t="inlineStr">
        <is>
          <t xml:space="preserve">Nota e recebível fictícios conferidos; inexistência de recebimento até o corte verificada.</t>
        </is>
      </c>
    </row>
    <row r="4">
      <c r="A4" s="12" t="inlineStr">
        <is>
          <t xml:space="preserve">Total</t>
        </is>
      </c>
      <c r="B4" s="12"/>
      <c r="C4" s="12"/>
      <c r="D4" s="12"/>
      <c r="E4" s="12"/>
      <c r="F4" s="12"/>
      <c r="G4" s="12"/>
      <c r="H4" s="12"/>
      <c r="I4" s="13">
        <f>IF(COUNT(I2:I3)=0,"",SUM(I2:I3))</f>
        <v>60000</v>
      </c>
      <c r="J4" s="12"/>
      <c r="K4" s="13">
        <f>IF(COUNT(K2:K3)=0,"",SUM(K2:K3))</f>
        <v>40000</v>
      </c>
      <c r="L4" s="13">
        <f>IF(COUNT(L2:L3)=0,"",SUM(L2:L3))</f>
        <v>40000</v>
      </c>
      <c r="M4" s="13">
        <f>IF(COUNT(M2:M3)=0,"",SUM(M2:M3))</f>
        <v>20000</v>
      </c>
      <c r="N4" s="12"/>
      <c r="O4" s="12"/>
      <c r="P4" s="12"/>
      <c r="Q4" s="12"/>
      <c r="R4" s="12"/>
      <c r="S4" s="13">
        <f>IF(COUNT(S2:S3)=0,"",SUM(S2:S3))</f>
        <v>20000</v>
      </c>
      <c r="T4" s="12"/>
    </row>
  </sheetData>
  <autoFilter ref="A1:T3"/>
  <dataValidations count="2">
    <dataValidation type="list" allowBlank="1" showErrorMessage="1" sqref="G2:G3">
      <formula1>"Recebimento posterior à operação,Adiantamento,Tratamento específico a revisar"</formula1>
    </dataValidation>
    <dataValidation type="list" allowBlank="1" showErrorMessage="1" sqref="Q2:Q3">
      <formula1>"Mesmo trimestre,Caixa em trimestre posterior,Ainda sem recebimento,Exceção a revisar,Não validado"</formula1>
    </dataValidation>
  </dataValidations>
</worksheet>
</file>